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cityofchesapeake-my.sharepoint.com/personal/sjstahler_cityofchesapeake_net/Documents/Desktop/"/>
    </mc:Choice>
  </mc:AlternateContent>
  <xr:revisionPtr revIDLastSave="4" documentId="8_{A563CC54-868E-4973-B99E-1700DFC7FA98}" xr6:coauthVersionLast="47" xr6:coauthVersionMax="47" xr10:uidLastSave="{09DC6717-1EEB-456E-A781-5C604AC90A80}"/>
  <bookViews>
    <workbookView xWindow="1695" yWindow="405" windowWidth="21600" windowHeight="11325" xr2:uid="{00000000-000D-0000-FFFF-FFFF00000000}"/>
  </bookViews>
  <sheets>
    <sheet name="Sheet1" sheetId="1" r:id="rId1"/>
  </sheets>
  <definedNames>
    <definedName name="_xlnm.Print_Area" localSheetId="0">Sheet1!$2:$19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3" i="1"/>
  <c r="G18" i="1"/>
  <c r="G6" i="1"/>
  <c r="G4" i="1"/>
  <c r="G14" i="1"/>
  <c r="G8" i="1"/>
  <c r="F11" i="1"/>
  <c r="G15" i="1" l="1"/>
  <c r="F15" i="1"/>
  <c r="H15" i="1" l="1"/>
</calcChain>
</file>

<file path=xl/sharedStrings.xml><?xml version="1.0" encoding="utf-8"?>
<sst xmlns="http://schemas.openxmlformats.org/spreadsheetml/2006/main" count="41" uniqueCount="28">
  <si>
    <t>Bank</t>
  </si>
  <si>
    <t>Account</t>
  </si>
  <si>
    <t>Starting Balance</t>
  </si>
  <si>
    <t>Current Balance</t>
  </si>
  <si>
    <t>Spendable$ or ear marked $?</t>
  </si>
  <si>
    <t>Total Spendable</t>
  </si>
  <si>
    <t>Total Earmarked</t>
  </si>
  <si>
    <t>Total in all accounts</t>
  </si>
  <si>
    <t>Bayport-Main</t>
  </si>
  <si>
    <t>Dues</t>
  </si>
  <si>
    <t>See Highlighted Accounts</t>
  </si>
  <si>
    <t xml:space="preserve">Bayport </t>
  </si>
  <si>
    <t>Building</t>
  </si>
  <si>
    <t>Ear marked/Spendable</t>
  </si>
  <si>
    <t>Bayport</t>
  </si>
  <si>
    <t>Family Day</t>
  </si>
  <si>
    <t>Ear marked</t>
  </si>
  <si>
    <t>Merchandise</t>
  </si>
  <si>
    <t>PAC</t>
  </si>
  <si>
    <t>MMM</t>
  </si>
  <si>
    <t>Atlantic Union</t>
  </si>
  <si>
    <t>Debit Cards</t>
  </si>
  <si>
    <t>Spendable</t>
  </si>
  <si>
    <t>MDA</t>
  </si>
  <si>
    <t>NOTE: Allotments are not separate accounts</t>
  </si>
  <si>
    <t>Scholarship</t>
  </si>
  <si>
    <t>Total Union Accounts Available (NO PAC, MDA, MMM)</t>
  </si>
  <si>
    <t>November 13,2023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</si>
</sst>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sto MT"/>
      <family val="2"/>
      <scheme val="minor"/>
    </font>
    <font>
      <sz val="11"/>
      <color theme="1"/>
      <name val="Calisto MT"/>
      <family val="2"/>
      <scheme val="minor"/>
    </font>
    <font>
      <b/>
      <u/>
      <sz val="11"/>
      <color theme="1"/>
      <name val="Arial Black"/>
      <family val="2"/>
    </font>
    <font>
      <sz val="20"/>
      <color theme="1"/>
      <name val="Calisto M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0" fontId="0" fillId="2" borderId="0" xfId="0" applyFill="1"/>
    <xf numFmtId="44" fontId="0" fillId="2" borderId="0" xfId="1" applyFont="1" applyFill="1"/>
    <xf numFmtId="0" fontId="2" fillId="3" borderId="0" xfId="0" applyFont="1" applyFill="1"/>
    <xf numFmtId="44" fontId="2" fillId="3" borderId="0" xfId="1" applyFont="1" applyFill="1"/>
    <xf numFmtId="0" fontId="0" fillId="4" borderId="0" xfId="0" applyFill="1"/>
    <xf numFmtId="44" fontId="0" fillId="4" borderId="0" xfId="1" applyFont="1" applyFill="1"/>
    <xf numFmtId="44" fontId="0" fillId="4" borderId="0" xfId="0" applyNumberFormat="1" applyFill="1"/>
    <xf numFmtId="44" fontId="0" fillId="0" borderId="0" xfId="1" applyFont="1" applyAlignment="1">
      <alignment wrapText="1"/>
    </xf>
    <xf numFmtId="0" fontId="3" fillId="4" borderId="0" xfId="0" applyFont="1" applyFill="1"/>
    <xf numFmtId="44" fontId="3" fillId="4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late">
  <a:themeElements>
    <a:clrScheme name="Slate">
      <a:dk1>
        <a:sysClr val="windowText" lastClr="000000"/>
      </a:dk1>
      <a:lt1>
        <a:sysClr val="window" lastClr="FFFFFF"/>
      </a:lt1>
      <a:dk2>
        <a:srgbClr val="212123"/>
      </a:dk2>
      <a:lt2>
        <a:srgbClr val="DADADA"/>
      </a:lt2>
      <a:accent1>
        <a:srgbClr val="BC451B"/>
      </a:accent1>
      <a:accent2>
        <a:srgbClr val="D3BA68"/>
      </a:accent2>
      <a:accent3>
        <a:srgbClr val="BB8640"/>
      </a:accent3>
      <a:accent4>
        <a:srgbClr val="AD9277"/>
      </a:accent4>
      <a:accent5>
        <a:srgbClr val="A55A43"/>
      </a:accent5>
      <a:accent6>
        <a:srgbClr val="AD9D7B"/>
      </a:accent6>
      <a:hlink>
        <a:srgbClr val="E98052"/>
      </a:hlink>
      <a:folHlink>
        <a:srgbClr val="F4B69B"/>
      </a:folHlink>
    </a:clrScheme>
    <a:fontScheme name="Slate">
      <a:majorFont>
        <a:latin typeface="Calisto MT" panose="02040603050505030304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listo MT" panose="02040603050505030304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late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0000"/>
                <a:lumMod val="90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63500" dist="25400" dir="5400000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 prst="hardEdge"/>
          </a:sp3d>
        </a:effectStyle>
      </a:effectStyleLst>
      <a:bgFillStyleLst>
        <a:solidFill>
          <a:schemeClr val="phClr"/>
        </a:solidFill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shade val="80000"/>
                <a:lumMod val="80000"/>
              </a:schemeClr>
              <a:schemeClr val="phClr">
                <a:tint val="98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ate" id="{C3F70B94-7CE9-428E-ADC1-3269CC2C3385}" vid="{3F2DE9A5-64E6-437C-A389-CC4477E817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tabSelected="1" workbookViewId="0">
      <selection activeCell="B7" sqref="B7"/>
    </sheetView>
  </sheetViews>
  <sheetFormatPr defaultRowHeight="14.25" x14ac:dyDescent="0.2"/>
  <cols>
    <col min="1" max="1" width="13.75" customWidth="1"/>
    <col min="2" max="2" width="11.25" customWidth="1"/>
    <col min="3" max="3" width="20.875" style="1" customWidth="1"/>
    <col min="4" max="4" width="21.5" style="1" customWidth="1"/>
    <col min="5" max="5" width="30.125" customWidth="1"/>
    <col min="6" max="6" width="21.125" style="1" customWidth="1"/>
    <col min="7" max="7" width="22.125" style="1" customWidth="1"/>
    <col min="8" max="8" width="24.5" customWidth="1"/>
  </cols>
  <sheetData>
    <row r="1" spans="1:8" s="10" customFormat="1" ht="25.5" x14ac:dyDescent="0.35">
      <c r="A1" s="10" t="s">
        <v>27</v>
      </c>
      <c r="C1" s="11"/>
      <c r="D1" s="11"/>
      <c r="F1" s="11"/>
      <c r="G1" s="11"/>
    </row>
    <row r="2" spans="1:8" s="4" customFormat="1" ht="35.1" customHeight="1" x14ac:dyDescent="0.4">
      <c r="A2" s="4" t="s">
        <v>0</v>
      </c>
      <c r="B2" s="4" t="s">
        <v>1</v>
      </c>
      <c r="C2" s="5" t="s">
        <v>2</v>
      </c>
      <c r="D2" s="5" t="s">
        <v>3</v>
      </c>
      <c r="E2" s="4" t="s">
        <v>4</v>
      </c>
      <c r="F2" s="5" t="s">
        <v>5</v>
      </c>
      <c r="G2" s="5" t="s">
        <v>6</v>
      </c>
      <c r="H2" s="4" t="s">
        <v>7</v>
      </c>
    </row>
    <row r="3" spans="1:8" ht="28.5" customHeight="1" x14ac:dyDescent="0.2">
      <c r="A3" t="s">
        <v>8</v>
      </c>
      <c r="B3" t="s">
        <v>9</v>
      </c>
      <c r="D3" s="1">
        <v>57552.4</v>
      </c>
      <c r="E3" t="s">
        <v>10</v>
      </c>
      <c r="F3" s="1">
        <f>D3-D4-D5-D6</f>
        <v>42982.6</v>
      </c>
    </row>
    <row r="4" spans="1:8" x14ac:dyDescent="0.2">
      <c r="A4" s="2" t="s">
        <v>11</v>
      </c>
      <c r="B4" t="s">
        <v>12</v>
      </c>
      <c r="C4" s="1">
        <v>23000</v>
      </c>
      <c r="D4" s="1">
        <v>12595.34</v>
      </c>
      <c r="E4" t="s">
        <v>13</v>
      </c>
      <c r="G4" s="1">
        <f>D4</f>
        <v>12595.34</v>
      </c>
    </row>
    <row r="5" spans="1:8" x14ac:dyDescent="0.2">
      <c r="A5" s="2" t="s">
        <v>14</v>
      </c>
      <c r="B5" t="s">
        <v>15</v>
      </c>
      <c r="C5" s="1">
        <v>5000</v>
      </c>
      <c r="D5" s="1">
        <v>459.87</v>
      </c>
      <c r="E5" t="s">
        <v>16</v>
      </c>
      <c r="G5" s="1">
        <v>459.87</v>
      </c>
    </row>
    <row r="6" spans="1:8" x14ac:dyDescent="0.2">
      <c r="A6" s="2" t="s">
        <v>11</v>
      </c>
      <c r="B6" t="s">
        <v>17</v>
      </c>
      <c r="C6" s="1">
        <v>8000</v>
      </c>
      <c r="D6" s="1">
        <v>1514.59</v>
      </c>
      <c r="E6" t="s">
        <v>16</v>
      </c>
      <c r="G6" s="1">
        <f>D6</f>
        <v>1514.59</v>
      </c>
    </row>
    <row r="7" spans="1:8" ht="44.45" customHeight="1" x14ac:dyDescent="0.2">
      <c r="A7" t="s">
        <v>11</v>
      </c>
      <c r="B7" t="s">
        <v>18</v>
      </c>
      <c r="D7" s="1">
        <v>11794.28</v>
      </c>
      <c r="E7" t="s">
        <v>16</v>
      </c>
      <c r="G7" s="1">
        <v>11794.28</v>
      </c>
    </row>
    <row r="8" spans="1:8" ht="23.45" customHeight="1" x14ac:dyDescent="0.2">
      <c r="A8" t="s">
        <v>11</v>
      </c>
      <c r="B8" t="s">
        <v>19</v>
      </c>
      <c r="D8" s="1">
        <v>4740.76</v>
      </c>
      <c r="E8" t="s">
        <v>16</v>
      </c>
      <c r="G8" s="1">
        <f>D8</f>
        <v>4740.76</v>
      </c>
    </row>
    <row r="11" spans="1:8" ht="29.1" customHeight="1" x14ac:dyDescent="0.2">
      <c r="A11" t="s">
        <v>20</v>
      </c>
      <c r="B11" t="s">
        <v>21</v>
      </c>
      <c r="D11" s="1">
        <v>841.2</v>
      </c>
      <c r="E11" t="s">
        <v>22</v>
      </c>
      <c r="F11" s="1">
        <f>D11</f>
        <v>841.2</v>
      </c>
    </row>
    <row r="12" spans="1:8" ht="32.1" customHeight="1" x14ac:dyDescent="0.2">
      <c r="A12" t="s">
        <v>20</v>
      </c>
      <c r="B12" t="s">
        <v>9</v>
      </c>
      <c r="D12" s="1">
        <v>49202.11</v>
      </c>
      <c r="E12" t="s">
        <v>22</v>
      </c>
      <c r="F12" s="1">
        <f>D12-D13</f>
        <v>47314.11</v>
      </c>
    </row>
    <row r="13" spans="1:8" x14ac:dyDescent="0.2">
      <c r="A13" s="2" t="s">
        <v>20</v>
      </c>
      <c r="B13" t="s">
        <v>25</v>
      </c>
      <c r="C13" s="1">
        <v>8035</v>
      </c>
      <c r="D13" s="1">
        <v>1888</v>
      </c>
      <c r="E13" t="s">
        <v>16</v>
      </c>
      <c r="G13" s="1">
        <v>1888</v>
      </c>
    </row>
    <row r="14" spans="1:8" ht="33.950000000000003" customHeight="1" x14ac:dyDescent="0.2">
      <c r="A14" t="s">
        <v>20</v>
      </c>
      <c r="B14" t="s">
        <v>23</v>
      </c>
      <c r="D14" s="1">
        <v>18598.169999999998</v>
      </c>
      <c r="E14" t="s">
        <v>16</v>
      </c>
      <c r="G14" s="1">
        <f>D14</f>
        <v>18598.169999999998</v>
      </c>
    </row>
    <row r="15" spans="1:8" s="6" customFormat="1" ht="39" customHeight="1" x14ac:dyDescent="0.2">
      <c r="C15" s="7"/>
      <c r="D15" s="7"/>
      <c r="F15" s="7">
        <f>SUM(F3:F14)</f>
        <v>91137.91</v>
      </c>
      <c r="G15" s="7">
        <f>SUM(G3:G14)</f>
        <v>51591.01</v>
      </c>
      <c r="H15" s="8">
        <f>SUM(F15:G15)</f>
        <v>142728.92000000001</v>
      </c>
    </row>
    <row r="18" spans="2:7" ht="42.75" x14ac:dyDescent="0.2">
      <c r="F18" s="9" t="s">
        <v>26</v>
      </c>
      <c r="G18" s="7">
        <f>SUM(F3:G4:G5:G6:F11:F12)</f>
        <v>122242.75</v>
      </c>
    </row>
    <row r="19" spans="2:7" x14ac:dyDescent="0.2">
      <c r="B19" s="2" t="s">
        <v>24</v>
      </c>
      <c r="C19" s="3"/>
      <c r="D19" s="3"/>
    </row>
  </sheetData>
  <printOptions gridLines="1"/>
  <pageMargins left="0.7" right="0.7" top="0.75" bottom="0.75" header="0.3" footer="0.3"/>
  <pageSetup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Samantha J. Stahler</cp:lastModifiedBy>
  <cp:revision/>
  <cp:lastPrinted>2023-11-12T01:51:06Z</cp:lastPrinted>
  <dcterms:created xsi:type="dcterms:W3CDTF">2021-06-28T11:50:34Z</dcterms:created>
  <dcterms:modified xsi:type="dcterms:W3CDTF">2023-11-12T01:52:00Z</dcterms:modified>
  <cp:category/>
  <cp:contentStatus/>
</cp:coreProperties>
</file>